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mondaveyconsulting-my.sharepoint.com/personal/sdconsult_simondaveyconsulting_onmicrosoft_com/Documents/Simon Davey Consulting/Tools/"/>
    </mc:Choice>
  </mc:AlternateContent>
  <xr:revisionPtr revIDLastSave="154" documentId="8_{AB63D200-0A1F-4E0A-97D5-54DA1D97DB96}" xr6:coauthVersionLast="47" xr6:coauthVersionMax="47" xr10:uidLastSave="{11074632-0F4A-4DFB-B85A-D054B3DA919F}"/>
  <bookViews>
    <workbookView xWindow="-108" yWindow="-108" windowWidth="23256" windowHeight="12456" xr2:uid="{E50F6A0F-64E9-443A-BEFC-A299B5E69872}"/>
  </bookViews>
  <sheets>
    <sheet name="OEE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J13" i="1" s="1"/>
  <c r="G9" i="1"/>
  <c r="J5" i="1"/>
  <c r="J9" i="1"/>
  <c r="J16" i="1" l="1"/>
  <c r="C16" i="1" l="1"/>
  <c r="C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Davey</author>
  </authors>
  <commentList>
    <comment ref="C3" authorId="0" shapeId="0" xr:uid="{139341B7-C358-4542-BE3E-F9AB213F2D03}">
      <text>
        <r>
          <rPr>
            <b/>
            <sz val="9"/>
            <color indexed="81"/>
            <rFont val="Poppins"/>
          </rPr>
          <t>Total Minutes the Machine actually ran including unplanned stops i.e. breakdow</t>
        </r>
        <r>
          <rPr>
            <b/>
            <sz val="9"/>
            <color indexed="81"/>
            <rFont val="Tahoma"/>
            <family val="2"/>
          </rPr>
          <t>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05FB7A8C-412C-41B0-8DA4-21C9F74EEA6C}">
      <text>
        <r>
          <rPr>
            <b/>
            <sz val="9"/>
            <color indexed="81"/>
            <rFont val="Poppins"/>
          </rPr>
          <t>Total Minutes Planned to Run excluding Planned Downtime i.e. Changeovers
8 hours = 480 minutes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7" authorId="0" shapeId="0" xr:uid="{E7EEEE81-5160-413A-B9E5-520CAAB0F03C}">
      <text>
        <r>
          <rPr>
            <b/>
            <sz val="9"/>
            <color indexed="81"/>
            <rFont val="Poppins"/>
          </rPr>
          <t>The Time taken to make 1 product i.e. 1 product per minute =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0" shapeId="0" xr:uid="{A22540DF-820D-4BE6-B48E-1C0303A064EF}">
      <text>
        <r>
          <rPr>
            <b/>
            <sz val="9"/>
            <color indexed="81"/>
            <rFont val="Poppins"/>
          </rPr>
          <t>The Total Number of Products produced during the Shift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 xr:uid="{C022989F-B204-462A-90BF-463C3EBEC136}">
      <text>
        <r>
          <rPr>
            <b/>
            <sz val="9"/>
            <color indexed="81"/>
            <rFont val="Poppins"/>
          </rPr>
          <t>The Total Number of Good Product made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<sst xmlns="http://schemas.openxmlformats.org/spreadsheetml/2006/main" count="18" uniqueCount="15">
  <si>
    <t>Availability</t>
  </si>
  <si>
    <t>Run Time</t>
  </si>
  <si>
    <t>Planned Production Time</t>
  </si>
  <si>
    <t>Cycle Time</t>
  </si>
  <si>
    <t>Total Count</t>
  </si>
  <si>
    <t>Performance</t>
  </si>
  <si>
    <t>Good Count</t>
  </si>
  <si>
    <t>Quality</t>
  </si>
  <si>
    <t>OEE</t>
  </si>
  <si>
    <t xml:space="preserve">Perfect </t>
  </si>
  <si>
    <t>World Class</t>
  </si>
  <si>
    <t>Typical</t>
  </si>
  <si>
    <t>Low</t>
  </si>
  <si>
    <t>Poor</t>
  </si>
  <si>
    <t>OEE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</si>
</sst>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oppins"/>
    </font>
    <font>
      <b/>
      <sz val="28"/>
      <color theme="0"/>
      <name val="Poppins"/>
    </font>
    <font>
      <sz val="12"/>
      <color theme="0"/>
      <name val="Poppins"/>
    </font>
    <font>
      <sz val="11"/>
      <color rgb="FFFF0000"/>
      <name val="Calibri"/>
      <family val="2"/>
      <scheme val="minor"/>
    </font>
    <font>
      <b/>
      <sz val="16"/>
      <color rgb="FFFBB800"/>
      <name val="Poppins"/>
    </font>
    <font>
      <b/>
      <sz val="12"/>
      <name val="Poppins"/>
    </font>
    <font>
      <sz val="9"/>
      <color indexed="81"/>
      <name val="Tahoma"/>
      <charset val="1"/>
    </font>
    <font>
      <b/>
      <sz val="9"/>
      <color indexed="81"/>
      <name val="Poppi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18679F"/>
        <bgColor indexed="64"/>
      </patternFill>
    </fill>
    <fill>
      <patternFill patternType="solid">
        <fgColor rgb="FFA8C9E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/>
    </xf>
    <xf numFmtId="164" fontId="3" fillId="3" borderId="1" xfId="1" applyNumberFormat="1" applyFont="1" applyFill="1" applyBorder="1" applyAlignment="1" applyProtection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0" borderId="0" xfId="0" applyFont="1"/>
    <xf numFmtId="164" fontId="2" fillId="0" borderId="0" xfId="1" applyNumberFormat="1" applyFont="1" applyProtection="1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vertical="center"/>
    </xf>
    <xf numFmtId="9" fontId="2" fillId="0" borderId="0" xfId="1" applyFont="1"/>
    <xf numFmtId="0" fontId="3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2">
    <cellStyle name="Normal" xfId="0" builtinId="0"/>
    <cellStyle name="Percent" xfId="1" builtinId="5"/>
  </cellStyles>
  <dxfs count="5"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18679F"/>
      <color rgb="FFFBB800"/>
      <color rgb="FFA8C9E2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38100</xdr:rowOff>
    </xdr:from>
    <xdr:to>
      <xdr:col>5</xdr:col>
      <xdr:colOff>563880</xdr:colOff>
      <xdr:row>0</xdr:row>
      <xdr:rowOff>1531620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222F12-4463-295D-3C2B-C778181B4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38100"/>
          <a:ext cx="4221480" cy="14935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6AEBA-1D01-4E2A-BD8F-06C54CB085A2}">
  <dimension ref="B1:U19"/>
  <sheetViews>
    <sheetView showGridLines="0" showRowColHeaders="0" tabSelected="1" workbookViewId="0">
      <selection activeCell="K20" sqref="K20"/>
    </sheetView>
  </sheetViews>
  <sheetFormatPr defaultRowHeight="14.4" x14ac:dyDescent="0.3"/>
  <cols>
    <col min="3" max="3" width="14.88671875" bestFit="1" customWidth="1"/>
    <col min="5" max="5" width="29.5546875" bestFit="1" customWidth="1"/>
    <col min="7" max="7" width="11.44140625" bestFit="1" customWidth="1"/>
    <col min="10" max="10" width="20.21875" bestFit="1" customWidth="1"/>
    <col min="13" max="13" width="25.77734375" customWidth="1"/>
    <col min="14" max="14" width="36.21875" customWidth="1"/>
  </cols>
  <sheetData>
    <row r="1" spans="2:21" ht="123" customHeight="1" x14ac:dyDescent="0.3">
      <c r="B1" s="3"/>
      <c r="C1" s="3"/>
      <c r="D1" s="3"/>
      <c r="E1" s="3"/>
      <c r="F1" s="3"/>
      <c r="G1" s="22" t="s">
        <v>14</v>
      </c>
      <c r="H1" s="22"/>
      <c r="I1" s="22"/>
      <c r="J1" s="22"/>
      <c r="K1" s="22"/>
      <c r="N1" s="14"/>
      <c r="O1" s="14"/>
      <c r="P1" s="14"/>
      <c r="Q1" s="14"/>
      <c r="R1" s="14"/>
      <c r="S1" s="14"/>
      <c r="T1" s="14"/>
      <c r="U1" s="14"/>
    </row>
    <row r="2" spans="2:21" x14ac:dyDescent="0.3">
      <c r="B2" s="3"/>
      <c r="C2" s="3"/>
      <c r="D2" s="3"/>
      <c r="E2" s="3"/>
      <c r="F2" s="3"/>
      <c r="G2" s="3"/>
      <c r="H2" s="3"/>
      <c r="I2" s="3"/>
      <c r="J2" s="3"/>
      <c r="K2" s="3"/>
      <c r="N2" s="14"/>
      <c r="O2" s="14"/>
      <c r="P2" s="14"/>
      <c r="Q2" s="14"/>
      <c r="R2" s="14"/>
      <c r="S2" s="14"/>
      <c r="T2" s="14"/>
      <c r="U2" s="14"/>
    </row>
    <row r="3" spans="2:21" ht="15.6" x14ac:dyDescent="0.3">
      <c r="B3" s="3"/>
      <c r="C3" s="4" t="s">
        <v>1</v>
      </c>
      <c r="D3" s="5"/>
      <c r="E3" s="4" t="s">
        <v>2</v>
      </c>
      <c r="F3" s="5"/>
      <c r="G3" s="5"/>
      <c r="H3" s="6"/>
      <c r="I3" s="6"/>
      <c r="J3" s="4" t="s">
        <v>0</v>
      </c>
      <c r="K3" s="3"/>
      <c r="M3" s="24"/>
      <c r="N3" s="25"/>
      <c r="O3" s="14"/>
      <c r="P3" s="14"/>
      <c r="Q3" s="14"/>
      <c r="R3" s="14"/>
      <c r="S3" s="14"/>
      <c r="T3" s="14"/>
      <c r="U3" s="14"/>
    </row>
    <row r="4" spans="2:21" ht="16.2" thickBot="1" x14ac:dyDescent="0.35">
      <c r="B4" s="3"/>
      <c r="C4" s="4"/>
      <c r="D4" s="5"/>
      <c r="E4" s="4"/>
      <c r="F4" s="5"/>
      <c r="G4" s="5"/>
      <c r="H4" s="6"/>
      <c r="I4" s="6"/>
      <c r="J4" s="4"/>
      <c r="K4" s="3"/>
      <c r="M4" s="24"/>
      <c r="N4" s="25"/>
      <c r="O4" s="14"/>
      <c r="P4" s="14"/>
      <c r="Q4" s="14"/>
      <c r="R4" s="14"/>
      <c r="S4" s="14"/>
      <c r="T4" s="14"/>
      <c r="U4" s="14"/>
    </row>
    <row r="5" spans="2:21" s="12" customFormat="1" ht="25.05" customHeight="1" thickBot="1" x14ac:dyDescent="0.35">
      <c r="B5" s="10"/>
      <c r="C5" s="1">
        <v>480</v>
      </c>
      <c r="D5" s="5"/>
      <c r="E5" s="1">
        <v>480</v>
      </c>
      <c r="F5" s="5"/>
      <c r="G5" s="5"/>
      <c r="H5" s="11"/>
      <c r="I5" s="11"/>
      <c r="J5" s="2">
        <f>C5/E5</f>
        <v>1</v>
      </c>
      <c r="K5" s="10"/>
      <c r="M5" s="24"/>
      <c r="N5" s="25"/>
      <c r="O5" s="15"/>
      <c r="P5" s="15"/>
      <c r="Q5" s="15"/>
      <c r="R5" s="15"/>
      <c r="S5" s="15"/>
      <c r="T5" s="15"/>
      <c r="U5" s="15"/>
    </row>
    <row r="6" spans="2:21" ht="15.6" x14ac:dyDescent="0.3">
      <c r="B6" s="3"/>
      <c r="C6" s="5"/>
      <c r="D6" s="5"/>
      <c r="E6" s="5"/>
      <c r="F6" s="5"/>
      <c r="G6" s="5"/>
      <c r="H6" s="6"/>
      <c r="I6" s="6"/>
      <c r="J6" s="5"/>
      <c r="K6" s="3"/>
      <c r="M6" s="24"/>
      <c r="N6" s="25"/>
      <c r="O6" s="14"/>
      <c r="P6" s="14"/>
      <c r="Q6" s="14"/>
      <c r="R6" s="14"/>
      <c r="S6" s="14"/>
      <c r="T6" s="14"/>
      <c r="U6" s="14"/>
    </row>
    <row r="7" spans="2:21" ht="15.6" x14ac:dyDescent="0.3">
      <c r="B7" s="3"/>
      <c r="C7" s="4" t="s">
        <v>3</v>
      </c>
      <c r="D7" s="5"/>
      <c r="E7" s="4" t="s">
        <v>4</v>
      </c>
      <c r="F7" s="5"/>
      <c r="G7" s="4" t="s">
        <v>1</v>
      </c>
      <c r="H7" s="6"/>
      <c r="I7" s="6"/>
      <c r="J7" s="4" t="s">
        <v>5</v>
      </c>
      <c r="K7" s="3"/>
      <c r="M7" s="24"/>
      <c r="N7" s="25"/>
      <c r="O7" s="14"/>
      <c r="P7" s="8"/>
      <c r="Q7" s="16">
        <v>1</v>
      </c>
      <c r="R7" s="8"/>
      <c r="S7" s="14"/>
      <c r="T7" s="14"/>
      <c r="U7" s="14"/>
    </row>
    <row r="8" spans="2:21" ht="16.2" thickBot="1" x14ac:dyDescent="0.35">
      <c r="B8" s="3"/>
      <c r="C8" s="4"/>
      <c r="D8" s="5"/>
      <c r="E8" s="4"/>
      <c r="F8" s="5"/>
      <c r="G8" s="4"/>
      <c r="H8" s="6"/>
      <c r="I8" s="6"/>
      <c r="J8" s="4"/>
      <c r="K8" s="3"/>
      <c r="N8" s="14"/>
      <c r="O8" s="14"/>
      <c r="P8" s="8" t="s">
        <v>9</v>
      </c>
      <c r="Q8" s="9">
        <v>0.999</v>
      </c>
      <c r="R8" s="8"/>
      <c r="S8" s="14"/>
      <c r="T8" s="14"/>
      <c r="U8" s="14"/>
    </row>
    <row r="9" spans="2:21" ht="25.05" customHeight="1" thickBot="1" x14ac:dyDescent="0.35">
      <c r="B9" s="3"/>
      <c r="C9" s="1">
        <v>1</v>
      </c>
      <c r="D9" s="5"/>
      <c r="E9" s="1">
        <v>480</v>
      </c>
      <c r="F9" s="5"/>
      <c r="G9" s="17">
        <f>C5</f>
        <v>480</v>
      </c>
      <c r="H9" s="6"/>
      <c r="I9" s="6"/>
      <c r="J9" s="2">
        <f>(C9*E9)/G9</f>
        <v>1</v>
      </c>
      <c r="K9" s="3"/>
      <c r="N9" s="14"/>
      <c r="O9" s="14"/>
      <c r="P9" s="8" t="s">
        <v>10</v>
      </c>
      <c r="Q9" s="9">
        <v>0.85</v>
      </c>
      <c r="R9" s="8"/>
      <c r="S9" s="14"/>
      <c r="T9" s="14"/>
      <c r="U9" s="14"/>
    </row>
    <row r="10" spans="2:21" ht="15.6" x14ac:dyDescent="0.3">
      <c r="B10" s="3"/>
      <c r="C10" s="5"/>
      <c r="D10" s="5"/>
      <c r="E10" s="5"/>
      <c r="F10" s="5"/>
      <c r="G10" s="5"/>
      <c r="H10" s="6"/>
      <c r="I10" s="6"/>
      <c r="J10" s="5"/>
      <c r="K10" s="3"/>
      <c r="N10" s="14"/>
      <c r="O10" s="14"/>
      <c r="P10" s="8" t="s">
        <v>11</v>
      </c>
      <c r="Q10" s="9">
        <v>0.6</v>
      </c>
      <c r="R10" s="8"/>
      <c r="S10" s="14"/>
      <c r="T10" s="14"/>
      <c r="U10" s="14"/>
    </row>
    <row r="11" spans="2:21" ht="15.6" x14ac:dyDescent="0.3">
      <c r="B11" s="3"/>
      <c r="C11" s="4" t="s">
        <v>6</v>
      </c>
      <c r="D11" s="5"/>
      <c r="E11" s="4" t="s">
        <v>4</v>
      </c>
      <c r="F11" s="5"/>
      <c r="G11" s="5"/>
      <c r="H11" s="6"/>
      <c r="I11" s="6"/>
      <c r="J11" s="4" t="s">
        <v>7</v>
      </c>
      <c r="K11" s="3"/>
      <c r="N11" s="14"/>
      <c r="O11" s="14"/>
      <c r="P11" s="8" t="s">
        <v>12</v>
      </c>
      <c r="Q11" s="9">
        <v>0.4</v>
      </c>
      <c r="R11" s="8"/>
      <c r="S11" s="14"/>
      <c r="T11" s="14"/>
      <c r="U11" s="14"/>
    </row>
    <row r="12" spans="2:21" ht="16.2" thickBot="1" x14ac:dyDescent="0.35">
      <c r="B12" s="3"/>
      <c r="C12" s="4"/>
      <c r="D12" s="5"/>
      <c r="E12" s="4"/>
      <c r="F12" s="5"/>
      <c r="G12" s="5"/>
      <c r="H12" s="6"/>
      <c r="I12" s="6"/>
      <c r="J12" s="4"/>
      <c r="K12" s="3"/>
      <c r="N12" s="14"/>
      <c r="O12" s="14"/>
      <c r="P12" s="8" t="s">
        <v>13</v>
      </c>
      <c r="Q12" s="9">
        <v>0</v>
      </c>
      <c r="R12" s="8"/>
      <c r="S12" s="14"/>
      <c r="T12" s="14"/>
      <c r="U12" s="14"/>
    </row>
    <row r="13" spans="2:21" ht="25.05" customHeight="1" thickBot="1" x14ac:dyDescent="0.35">
      <c r="B13" s="3"/>
      <c r="C13" s="1">
        <v>480</v>
      </c>
      <c r="D13" s="6"/>
      <c r="E13" s="17">
        <f>E9</f>
        <v>480</v>
      </c>
      <c r="F13" s="6"/>
      <c r="G13" s="6"/>
      <c r="H13" s="6"/>
      <c r="I13" s="6"/>
      <c r="J13" s="2">
        <f>C13/E13</f>
        <v>1</v>
      </c>
      <c r="K13" s="3"/>
      <c r="N13" s="14"/>
      <c r="O13" s="14"/>
      <c r="P13" s="8"/>
      <c r="Q13" s="8"/>
      <c r="R13" s="8"/>
      <c r="S13" s="14"/>
      <c r="T13" s="14"/>
      <c r="U13" s="14"/>
    </row>
    <row r="14" spans="2:21" ht="15.6" x14ac:dyDescent="0.3">
      <c r="B14" s="3"/>
      <c r="C14" s="6"/>
      <c r="D14" s="6"/>
      <c r="E14" s="6"/>
      <c r="F14" s="6"/>
      <c r="G14" s="6"/>
      <c r="H14" s="6"/>
      <c r="I14" s="6"/>
      <c r="J14" s="5"/>
      <c r="K14" s="3"/>
      <c r="N14" s="14"/>
      <c r="O14" s="14"/>
      <c r="P14" s="14"/>
      <c r="Q14" s="14"/>
      <c r="R14" s="14"/>
      <c r="S14" s="14"/>
      <c r="T14" s="14"/>
      <c r="U14" s="14"/>
    </row>
    <row r="15" spans="2:21" ht="24" customHeight="1" thickBot="1" x14ac:dyDescent="0.35">
      <c r="B15" s="3"/>
      <c r="C15" s="21" t="s">
        <v>5</v>
      </c>
      <c r="D15" s="21"/>
      <c r="E15" s="21"/>
      <c r="F15" s="21"/>
      <c r="G15" s="21"/>
      <c r="H15" s="21"/>
      <c r="I15" s="5"/>
      <c r="J15" s="13" t="s">
        <v>8</v>
      </c>
      <c r="K15" s="3"/>
      <c r="N15" s="14"/>
      <c r="O15" s="14"/>
      <c r="P15" s="14"/>
      <c r="Q15" s="14"/>
      <c r="R15" s="14"/>
      <c r="S15" s="14"/>
      <c r="T15" s="14"/>
      <c r="U15" s="14"/>
    </row>
    <row r="16" spans="2:21" ht="25.05" customHeight="1" thickBot="1" x14ac:dyDescent="0.35">
      <c r="B16" s="3"/>
      <c r="C16" s="18" t="str">
        <f>IF(AND(J16=Q7),P8,IF(AND(J16&lt;Q8,J16&gt;Q9),P9,IF(AND(J16&lt;Q9,J16&gt;Q10),P10,IF(AND(J16&lt;Q10,J16&gt;Q11),P11,IF(AND(J16&lt;Q11,J16&gt;Q12),P12,"")))))</f>
        <v xml:space="preserve">Perfect </v>
      </c>
      <c r="D16" s="19"/>
      <c r="E16" s="19"/>
      <c r="F16" s="19"/>
      <c r="G16" s="19"/>
      <c r="H16" s="20"/>
      <c r="I16" s="7"/>
      <c r="J16" s="2">
        <f>J5*J9*J13</f>
        <v>1</v>
      </c>
      <c r="K16" s="3"/>
    </row>
    <row r="17" spans="2:11" x14ac:dyDescent="0.3"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2:11" ht="22.2" customHeight="1" x14ac:dyDescent="0.3">
      <c r="B18" s="3"/>
      <c r="C18" s="23" t="str">
        <f>IF(OR(C16=P12,C16=P11),"Call Simon Davey","")</f>
        <v/>
      </c>
      <c r="D18" s="23"/>
      <c r="E18" s="23"/>
      <c r="F18" s="23"/>
      <c r="G18" s="23"/>
      <c r="H18" s="23"/>
      <c r="I18" s="3"/>
      <c r="J18" s="3"/>
      <c r="K18" s="3"/>
    </row>
    <row r="19" spans="2:11" ht="25.2" customHeight="1" x14ac:dyDescent="0.3">
      <c r="B19" s="3"/>
      <c r="C19" s="3"/>
      <c r="D19" s="3"/>
      <c r="E19" s="3"/>
      <c r="F19" s="3"/>
      <c r="G19" s="3"/>
      <c r="H19" s="3"/>
      <c r="I19" s="3"/>
      <c r="J19" s="3"/>
      <c r="K19" s="3"/>
    </row>
  </sheetData>
  <sheetProtection algorithmName="SHA-512" hashValue="bK2q8P8TdeDUh5JLDEF8ucB1vZWjUgdaSyHXTBgPUgaCKdSJxqgJw/edSxhE0gqsVBQ6yfBr89k3MR2hxi9KOw==" saltValue="NPe6wjfy46kCsd7QxMODsQ==" spinCount="100000" sheet="1" objects="1" scenarios="1"/>
  <mergeCells count="4">
    <mergeCell ref="C16:H16"/>
    <mergeCell ref="C15:H15"/>
    <mergeCell ref="G1:K1"/>
    <mergeCell ref="C18:H18"/>
  </mergeCells>
  <conditionalFormatting sqref="C16:I16">
    <cfRule type="containsText" dxfId="4" priority="1" operator="containsText" text="Low">
      <formula>NOT(ISERROR(SEARCH("Low",C16)))</formula>
    </cfRule>
    <cfRule type="containsText" dxfId="3" priority="2" operator="containsText" text="Typical">
      <formula>NOT(ISERROR(SEARCH("Typical",C16)))</formula>
    </cfRule>
    <cfRule type="containsText" dxfId="2" priority="3" operator="containsText" text="World Class">
      <formula>NOT(ISERROR(SEARCH("World Class",C16)))</formula>
    </cfRule>
    <cfRule type="containsText" dxfId="1" priority="4" operator="containsText" text="Perfect">
      <formula>NOT(ISERROR(SEARCH("Perfect",C16)))</formula>
    </cfRule>
    <cfRule type="containsText" dxfId="0" priority="5" operator="containsText" text="Poor">
      <formula>NOT(ISERROR(SEARCH("Poor",C16)))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OEE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Davey</dc:creator>
  <cp:lastModifiedBy>Simon Davey</cp:lastModifiedBy>
  <dcterms:created xsi:type="dcterms:W3CDTF">2023-01-11T09:37:02Z</dcterms:created>
  <dcterms:modified xsi:type="dcterms:W3CDTF">2023-01-11T15:22:33Z</dcterms:modified>
</cp:coreProperties>
</file>